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рудовая 3" sheetId="1" r:id="rId1"/>
  </sheets>
  <definedNames/>
  <calcPr fullCalcOnLoad="1"/>
</workbook>
</file>

<file path=xl/sharedStrings.xml><?xml version="1.0" encoding="utf-8"?>
<sst xmlns="http://schemas.openxmlformats.org/spreadsheetml/2006/main" count="175" uniqueCount="125">
  <si>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</si>
  <si>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</si>
  <si>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</si>
  <si>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</si>
  <si>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Трудовая 3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</si>
  <si>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</si>
  <si>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</si>
  <si>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</si>
  <si>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</si>
  <si>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</si>
  <si>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</si>
  <si>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Оконные и дверные заполнения</t>
  </si>
  <si>
    <t>Текущий ремонт</t>
  </si>
  <si>
    <t>Кровля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</si>
  <si>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</si>
  <si>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</si>
  <si>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</si>
  <si>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</si>
  <si>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</si>
  <si>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</si>
  <si>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</si>
  <si>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</si>
  <si>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</si>
  <si>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</si>
  <si>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</si>
  <si>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</si>
  <si>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</si>
  <si>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</si>
  <si>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</si>
  <si>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</si>
  <si>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</si>
  <si>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</si>
  <si>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</si>
  <si>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</si>
  <si>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</si>
  <si>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</si>
  <si>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</si>
  <si>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</si>
  <si>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</si>
  <si>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</si>
  <si>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</si>
  <si>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</si>
  <si>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</si>
  <si>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</si>
  <si>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</si>
  <si>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</si>
  <si>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</si>
  <si>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</si>
  <si>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</si>
  <si>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</si>
  <si>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</si>
  <si>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</si>
  <si>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</si>
  <si>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</si>
  <si>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</si>
  <si>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</si>
  <si>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</si>
  <si>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</si>
  <si>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</si>
  <si>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</si>
  <si>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</si>
  <si>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</si>
  <si>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</si>
  <si>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</si>
  <si>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</si>
  <si>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</si>
  <si>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Сбрасывание снега с крыш, удаление сосулек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</si>
  <si>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</si>
  <si>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</si>
  <si>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</si>
  <si>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</si>
  <si>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</si>
  <si>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Благодарность</t>
  </si>
  <si>
    <t>Внутренняя уборка</t>
  </si>
  <si>
    <t>Водоснабжение</t>
  </si>
  <si>
    <t>Вопросы ОДН</t>
  </si>
  <si>
    <t>Выход специалиста ДК</t>
  </si>
  <si>
    <t>Договор на обслуживание МКД</t>
  </si>
  <si>
    <t>Прочие обращения</t>
  </si>
  <si>
    <t>Система отопления</t>
  </si>
  <si>
    <t>Сосульки, снег</t>
  </si>
  <si>
    <t>Электроснабжение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</si>
  <si>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</si>
  <si>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</si>
  <si>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</si>
  <si>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</si>
  <si>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</si>
  <si>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</si>
  <si>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</si>
  <si>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</si>
  <si>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4</t>
  </si>
  <si>
    <t>Фактически оплаченная сумма собственников, руб.</t>
  </si>
  <si>
    <t>Замена оконных блоков</t>
  </si>
  <si>
    <t>Ремонт кровли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</si>
  <si>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</si>
  <si>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</si>
  <si>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</si>
  <si>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</si>
  <si>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</si>
  <si>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</si>
  <si>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</si>
  <si>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</si>
  <si>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</si>
  <si>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</si>
  <si>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</si>
  <si>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</si>
  <si>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</si>
  <si>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</si>
  <si>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</si>
  <si>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СтройТехМонтаж ООО</t>
  </si>
  <si>
    <t>Остаток средств собственников на текущий ремонт, руб.</t>
  </si>
  <si>
    <t>Усиловский ООО</t>
  </si>
  <si>
    <t>СК НОВОЕ СТРОИТЕЛЬСТВО ООО, Усиловский ООО</t>
  </si>
  <si>
    <t>Сфера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</si>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</sst>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13" xfId="0" applyNumberFormat="1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showGridLines="0" tabSelected="1" view="pageBreakPreview" zoomScale="60" zoomScaleNormal="140" zoomScalePageLayoutView="0" workbookViewId="0" topLeftCell="A10">
      <selection activeCell="A24" sqref="A24:Q24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19" t="s">
        <v>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" customHeight="1">
      <c r="A2" s="1"/>
      <c r="B2" s="1"/>
      <c r="C2" s="1"/>
      <c r="D2" s="1"/>
      <c r="E2" s="2" t="s">
        <v>95</v>
      </c>
      <c r="F2" s="15" t="s">
        <v>96</v>
      </c>
      <c r="G2" s="15"/>
      <c r="H2" s="15"/>
      <c r="I2" s="3" t="s">
        <v>99</v>
      </c>
      <c r="J2" s="15" t="s">
        <v>100</v>
      </c>
      <c r="K2" s="15"/>
      <c r="L2" s="15"/>
      <c r="M2" s="15"/>
      <c r="N2" s="15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0" t="s">
        <v>5</v>
      </c>
      <c r="B4" s="20"/>
      <c r="C4" s="20" t="s">
        <v>90</v>
      </c>
      <c r="D4" s="20"/>
      <c r="E4" s="20"/>
      <c r="F4" s="20"/>
      <c r="G4" s="20"/>
      <c r="H4" s="20"/>
      <c r="I4" s="20"/>
      <c r="J4" s="20"/>
      <c r="K4" s="1"/>
      <c r="L4" s="1"/>
      <c r="M4" s="1"/>
      <c r="N4" s="1"/>
      <c r="O4" s="1"/>
      <c r="P4" s="1"/>
      <c r="Q4" s="1"/>
    </row>
    <row r="5" spans="1:17" ht="15" customHeight="1">
      <c r="A5" s="20" t="s">
        <v>6</v>
      </c>
      <c r="B5" s="20"/>
      <c r="C5" s="20">
        <v>1351.3995</v>
      </c>
      <c r="D5" s="20"/>
      <c r="E5" s="20"/>
      <c r="F5" s="20"/>
      <c r="G5" s="20"/>
      <c r="H5" s="20"/>
      <c r="I5" s="20"/>
      <c r="J5" s="20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4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2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1"/>
      <c r="L9" s="1"/>
      <c r="M9" s="1"/>
      <c r="N9" s="1"/>
      <c r="O9" s="1"/>
      <c r="P9" s="1"/>
      <c r="Q9" s="1"/>
    </row>
    <row r="10" spans="1:17" ht="30" customHeight="1">
      <c r="A10" s="30" t="s">
        <v>9</v>
      </c>
      <c r="B10" s="30"/>
      <c r="C10" s="7" t="s">
        <v>91</v>
      </c>
      <c r="D10" s="7"/>
      <c r="E10" s="7"/>
      <c r="F10" s="7"/>
      <c r="G10" s="7" t="s">
        <v>97</v>
      </c>
      <c r="H10" s="7"/>
      <c r="I10" s="7"/>
      <c r="J10" s="7"/>
      <c r="K10" s="7" t="s">
        <v>101</v>
      </c>
      <c r="L10" s="7"/>
      <c r="M10" s="7"/>
      <c r="N10" s="7"/>
      <c r="O10" s="7"/>
      <c r="P10" s="7" t="s">
        <v>107</v>
      </c>
      <c r="Q10" s="7"/>
    </row>
    <row r="11" spans="1:17" ht="11.25" customHeight="1">
      <c r="A11" s="31">
        <f>29310.72+4293.44</f>
        <v>33604.16</v>
      </c>
      <c r="B11" s="31"/>
      <c r="C11" s="11">
        <f>29285.47+5150.22</f>
        <v>34435.69</v>
      </c>
      <c r="D11" s="11"/>
      <c r="E11" s="11"/>
      <c r="F11" s="11"/>
      <c r="G11" s="11">
        <f>2639.67+167.86</f>
        <v>2807.53</v>
      </c>
      <c r="H11" s="11"/>
      <c r="I11" s="11"/>
      <c r="J11" s="11"/>
      <c r="K11" s="11">
        <v>142971.42</v>
      </c>
      <c r="L11" s="11"/>
      <c r="M11" s="11"/>
      <c r="N11" s="11"/>
      <c r="O11" s="11"/>
      <c r="P11" s="11">
        <v>2735.61</v>
      </c>
      <c r="Q11" s="11"/>
    </row>
    <row r="12" spans="1:17" ht="10.5" customHeight="1">
      <c r="A12" s="33" t="s">
        <v>10</v>
      </c>
      <c r="B12" s="33"/>
      <c r="C12" s="12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 t="s">
        <v>106</v>
      </c>
      <c r="N12" s="12"/>
      <c r="O12" s="12"/>
      <c r="P12" s="12" t="s">
        <v>108</v>
      </c>
      <c r="Q12" s="12"/>
    </row>
    <row r="13" spans="1:17" ht="18" customHeight="1">
      <c r="A13" s="29" t="s">
        <v>11</v>
      </c>
      <c r="B13" s="29"/>
      <c r="C13" s="10" t="s">
        <v>92</v>
      </c>
      <c r="D13" s="10"/>
      <c r="E13" s="10"/>
      <c r="F13" s="10"/>
      <c r="G13" s="10"/>
      <c r="H13" s="10"/>
      <c r="I13" s="10"/>
      <c r="J13" s="10"/>
      <c r="K13" s="10"/>
      <c r="L13" s="10"/>
      <c r="M13" s="6">
        <v>142971.42</v>
      </c>
      <c r="N13" s="6"/>
      <c r="O13" s="6"/>
      <c r="P13" s="10" t="s">
        <v>109</v>
      </c>
      <c r="Q13" s="10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 customHeight="1">
      <c r="A15" s="22" t="s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1"/>
      <c r="L15" s="1"/>
      <c r="M15" s="1"/>
      <c r="N15" s="1"/>
      <c r="O15" s="1"/>
      <c r="P15" s="1"/>
      <c r="Q15" s="1"/>
    </row>
    <row r="16" spans="1:17" ht="30" customHeight="1">
      <c r="A16" s="30" t="s">
        <v>9</v>
      </c>
      <c r="B16" s="30"/>
      <c r="C16" s="7" t="s">
        <v>91</v>
      </c>
      <c r="D16" s="7"/>
      <c r="E16" s="7"/>
      <c r="F16" s="7"/>
      <c r="G16" s="7" t="s">
        <v>97</v>
      </c>
      <c r="H16" s="7"/>
      <c r="I16" s="7"/>
      <c r="J16" s="7"/>
      <c r="K16" s="7" t="s">
        <v>101</v>
      </c>
      <c r="L16" s="7"/>
      <c r="M16" s="7"/>
      <c r="N16" s="7"/>
      <c r="O16" s="7"/>
      <c r="P16" s="7" t="s">
        <v>110</v>
      </c>
      <c r="Q16" s="7"/>
    </row>
    <row r="17" spans="1:17" ht="10.5" customHeight="1">
      <c r="A17" s="31">
        <f>63782+8530.19</f>
        <v>72312.19</v>
      </c>
      <c r="B17" s="31"/>
      <c r="C17" s="11">
        <f>63693.5+10504.08</f>
        <v>74197.58</v>
      </c>
      <c r="D17" s="11"/>
      <c r="E17" s="11"/>
      <c r="F17" s="11"/>
      <c r="G17" s="11">
        <f>5737.09+341.54</f>
        <v>6078.63</v>
      </c>
      <c r="H17" s="11"/>
      <c r="I17" s="11"/>
      <c r="J17" s="11"/>
      <c r="K17" s="11">
        <f>N19</f>
        <v>55765.97</v>
      </c>
      <c r="L17" s="11"/>
      <c r="M17" s="11"/>
      <c r="N17" s="11"/>
      <c r="O17" s="11"/>
      <c r="P17" s="11">
        <v>103980.14</v>
      </c>
      <c r="Q17" s="11"/>
    </row>
    <row r="18" spans="1:17" ht="10.5" customHeight="1">
      <c r="A18" s="33" t="s">
        <v>10</v>
      </c>
      <c r="B18" s="33"/>
      <c r="C18" s="12" t="s">
        <v>15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 t="s">
        <v>106</v>
      </c>
      <c r="O18" s="12"/>
      <c r="P18" s="12" t="s">
        <v>108</v>
      </c>
      <c r="Q18" s="12"/>
    </row>
    <row r="19" spans="1:17" ht="11.25" customHeight="1">
      <c r="A19" s="29" t="s">
        <v>13</v>
      </c>
      <c r="B19" s="29"/>
      <c r="C19" s="32" t="s">
        <v>93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9">
        <v>55765.97</v>
      </c>
      <c r="O19" s="9"/>
      <c r="P19" s="10" t="s">
        <v>111</v>
      </c>
      <c r="Q19" s="10"/>
    </row>
    <row r="20" spans="1:17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 customHeight="1">
      <c r="A21" s="22" t="s">
        <v>14</v>
      </c>
      <c r="B21" s="22"/>
      <c r="C21" s="22"/>
      <c r="D21" s="22"/>
      <c r="E21" s="22"/>
      <c r="F21" s="22"/>
      <c r="G21" s="22"/>
      <c r="H21" s="22"/>
      <c r="I21" s="22"/>
      <c r="J21" s="22"/>
      <c r="K21" s="1"/>
      <c r="L21" s="1"/>
      <c r="M21" s="1"/>
      <c r="N21" s="1"/>
      <c r="O21" s="1"/>
      <c r="P21" s="1"/>
      <c r="Q21" s="1"/>
    </row>
    <row r="22" spans="1:17" ht="30" customHeight="1">
      <c r="A22" s="30" t="s">
        <v>9</v>
      </c>
      <c r="B22" s="30"/>
      <c r="C22" s="30"/>
      <c r="D22" s="7" t="s">
        <v>91</v>
      </c>
      <c r="E22" s="7"/>
      <c r="F22" s="7"/>
      <c r="G22" s="7"/>
      <c r="H22" s="7" t="s">
        <v>97</v>
      </c>
      <c r="I22" s="7"/>
      <c r="J22" s="7"/>
      <c r="K22" s="7"/>
      <c r="L22" s="7" t="s">
        <v>101</v>
      </c>
      <c r="M22" s="7"/>
      <c r="N22" s="7"/>
      <c r="O22" s="7"/>
      <c r="P22" s="7"/>
      <c r="Q22" s="7"/>
    </row>
    <row r="23" spans="1:17" ht="11.25" customHeight="1">
      <c r="A23" s="31">
        <f>250664.5+29525.32+2763.82</f>
        <v>282953.64</v>
      </c>
      <c r="B23" s="31"/>
      <c r="C23" s="31"/>
      <c r="D23" s="11">
        <f>248730.1+31052.26+3260.78</f>
        <v>283043.14</v>
      </c>
      <c r="E23" s="11"/>
      <c r="F23" s="11"/>
      <c r="G23" s="11"/>
      <c r="H23" s="11">
        <f>23312+1182.51+110.52</f>
        <v>24605.03</v>
      </c>
      <c r="I23" s="11"/>
      <c r="J23" s="11"/>
      <c r="K23" s="11"/>
      <c r="L23" s="11">
        <v>250664.59</v>
      </c>
      <c r="M23" s="11"/>
      <c r="N23" s="11"/>
      <c r="O23" s="11"/>
      <c r="P23" s="11"/>
      <c r="Q23" s="11"/>
    </row>
    <row r="24" spans="1:17" ht="10.5" customHeight="1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8" customHeight="1">
      <c r="A25" s="27" t="s">
        <v>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8.75" customHeight="1">
      <c r="A26" s="17" t="s">
        <v>16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9" t="s">
        <v>112</v>
      </c>
      <c r="Q26" s="9"/>
    </row>
    <row r="27" spans="1:17" ht="18.75" customHeight="1">
      <c r="A27" s="17" t="s">
        <v>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9" t="s">
        <v>112</v>
      </c>
      <c r="Q27" s="9"/>
    </row>
    <row r="28" spans="1:17" ht="10.5" customHeight="1">
      <c r="A28" s="17" t="s">
        <v>17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9" t="s">
        <v>113</v>
      </c>
      <c r="Q28" s="9"/>
    </row>
    <row r="29" spans="1:17" ht="18.75" customHeight="1">
      <c r="A29" s="17" t="s">
        <v>18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9" t="s">
        <v>112</v>
      </c>
      <c r="Q29" s="9"/>
    </row>
    <row r="30" spans="1:17" ht="18" customHeight="1">
      <c r="A30" s="17" t="s">
        <v>19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9" t="s">
        <v>112</v>
      </c>
      <c r="Q30" s="9"/>
    </row>
    <row r="31" spans="1:17" ht="10.5" customHeight="1">
      <c r="A31" s="27" t="s">
        <v>20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8.75" customHeight="1">
      <c r="A32" s="17" t="s">
        <v>21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9" t="s">
        <v>112</v>
      </c>
      <c r="Q32" s="9"/>
    </row>
    <row r="33" spans="1:17" ht="18.75" customHeight="1">
      <c r="A33" s="17" t="s">
        <v>22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9" t="s">
        <v>112</v>
      </c>
      <c r="Q33" s="9"/>
    </row>
    <row r="34" spans="1:17" ht="18" customHeight="1">
      <c r="A34" s="17" t="s">
        <v>23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9" t="s">
        <v>112</v>
      </c>
      <c r="Q34" s="9"/>
    </row>
    <row r="35" spans="1:17" ht="18.75" customHeight="1">
      <c r="A35" s="17" t="s">
        <v>24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9" t="s">
        <v>112</v>
      </c>
      <c r="Q35" s="9"/>
    </row>
    <row r="36" spans="1:17" ht="18" customHeight="1">
      <c r="A36" s="17" t="s">
        <v>25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9" t="s">
        <v>112</v>
      </c>
      <c r="Q36" s="9"/>
    </row>
    <row r="37" spans="1:17" ht="11.25" customHeight="1">
      <c r="A37" s="27" t="s">
        <v>26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8" customHeight="1">
      <c r="A38" s="17" t="s">
        <v>27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9" t="s">
        <v>112</v>
      </c>
      <c r="Q38" s="9"/>
    </row>
    <row r="39" spans="1:17" ht="18.75" customHeight="1">
      <c r="A39" s="17" t="s">
        <v>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9" t="s">
        <v>112</v>
      </c>
      <c r="Q39" s="9"/>
    </row>
    <row r="40" spans="1:17" ht="10.5" customHeight="1">
      <c r="A40" s="27" t="s">
        <v>28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1.25" customHeight="1">
      <c r="A41" s="17" t="s">
        <v>29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9" t="s">
        <v>114</v>
      </c>
      <c r="Q41" s="9"/>
    </row>
    <row r="42" spans="1:17" ht="10.5" customHeight="1">
      <c r="A42" s="17" t="s">
        <v>30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9" t="s">
        <v>115</v>
      </c>
      <c r="Q42" s="9"/>
    </row>
    <row r="43" spans="1:17" ht="18" customHeight="1">
      <c r="A43" s="27" t="s">
        <v>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27" customHeight="1">
      <c r="A44" s="17" t="s">
        <v>31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9" t="s">
        <v>116</v>
      </c>
      <c r="Q44" s="9"/>
    </row>
    <row r="45" spans="1:17" ht="18" customHeight="1">
      <c r="A45" s="17" t="s">
        <v>32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9" t="s">
        <v>112</v>
      </c>
      <c r="Q45" s="9"/>
    </row>
    <row r="46" spans="1:17" ht="18.75" customHeight="1">
      <c r="A46" s="17" t="s">
        <v>33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9" t="s">
        <v>112</v>
      </c>
      <c r="Q46" s="9"/>
    </row>
    <row r="47" spans="1:17" ht="10.5" customHeight="1">
      <c r="A47" s="27" t="s">
        <v>34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8.75" customHeight="1">
      <c r="A48" s="17" t="s">
        <v>35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9" t="s">
        <v>112</v>
      </c>
      <c r="Q48" s="9"/>
    </row>
    <row r="49" spans="1:17" ht="18" customHeight="1">
      <c r="A49" s="17" t="s">
        <v>36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9" t="s">
        <v>112</v>
      </c>
      <c r="Q49" s="9"/>
    </row>
    <row r="50" spans="1:17" ht="18.75" customHeight="1">
      <c r="A50" s="17" t="s">
        <v>37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9" t="s">
        <v>112</v>
      </c>
      <c r="Q50" s="9"/>
    </row>
    <row r="51" spans="1:17" ht="18" customHeight="1">
      <c r="A51" s="17" t="s">
        <v>38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9" t="s">
        <v>112</v>
      </c>
      <c r="Q51" s="9"/>
    </row>
    <row r="52" spans="1:17" ht="18.75" customHeight="1">
      <c r="A52" s="17" t="s">
        <v>39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9" t="s">
        <v>112</v>
      </c>
      <c r="Q52" s="9"/>
    </row>
    <row r="53" spans="1:17" ht="10.5" customHeight="1">
      <c r="A53" s="27" t="s">
        <v>40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1.25" customHeight="1">
      <c r="A54" s="17" t="s">
        <v>41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9" t="s">
        <v>113</v>
      </c>
      <c r="Q54" s="9"/>
    </row>
    <row r="55" spans="1:17" ht="10.5" customHeight="1">
      <c r="A55" s="17" t="s">
        <v>42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9" t="s">
        <v>113</v>
      </c>
      <c r="Q55" s="9"/>
    </row>
    <row r="56" spans="1:17" ht="10.5" customHeight="1">
      <c r="A56" s="17" t="s">
        <v>43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9" t="s">
        <v>113</v>
      </c>
      <c r="Q56" s="9"/>
    </row>
    <row r="57" spans="1:17" ht="11.25" customHeight="1">
      <c r="A57" s="17" t="s">
        <v>44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9" t="s">
        <v>113</v>
      </c>
      <c r="Q57" s="9"/>
    </row>
    <row r="58" spans="1:17" ht="10.5" customHeight="1">
      <c r="A58" s="17" t="s">
        <v>45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9" t="s">
        <v>113</v>
      </c>
      <c r="Q58" s="9"/>
    </row>
    <row r="59" spans="1:17" ht="10.5" customHeight="1">
      <c r="A59" s="17" t="s">
        <v>46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9" t="s">
        <v>113</v>
      </c>
      <c r="Q59" s="9"/>
    </row>
    <row r="60" spans="1:17" ht="11.25" customHeight="1">
      <c r="A60" s="17" t="s">
        <v>47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9" t="s">
        <v>113</v>
      </c>
      <c r="Q60" s="9"/>
    </row>
    <row r="61" spans="1:17" ht="10.5" customHeight="1">
      <c r="A61" s="17" t="s">
        <v>48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9" t="s">
        <v>113</v>
      </c>
      <c r="Q61" s="9"/>
    </row>
    <row r="62" spans="1:17" ht="11.25" customHeight="1">
      <c r="A62" s="17" t="s">
        <v>49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9" t="s">
        <v>113</v>
      </c>
      <c r="Q62" s="9"/>
    </row>
    <row r="63" spans="1:17" ht="10.5" customHeight="1">
      <c r="A63" s="17" t="s">
        <v>50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9" t="s">
        <v>113</v>
      </c>
      <c r="Q63" s="9"/>
    </row>
    <row r="64" spans="1:17" ht="10.5" customHeight="1">
      <c r="A64" s="17" t="s">
        <v>51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9" t="s">
        <v>113</v>
      </c>
      <c r="Q64" s="9"/>
    </row>
    <row r="65" spans="1:17" ht="11.25" customHeight="1">
      <c r="A65" s="17" t="s">
        <v>52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9" t="s">
        <v>113</v>
      </c>
      <c r="Q65" s="9"/>
    </row>
    <row r="66" spans="1:17" ht="18" customHeight="1">
      <c r="A66" s="27" t="s">
        <v>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1.25" customHeight="1">
      <c r="A67" s="17" t="s">
        <v>53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9" t="s">
        <v>113</v>
      </c>
      <c r="Q67" s="9"/>
    </row>
    <row r="68" spans="1:17" ht="10.5" customHeight="1">
      <c r="A68" s="17" t="s">
        <v>54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9" t="s">
        <v>117</v>
      </c>
      <c r="Q68" s="9"/>
    </row>
    <row r="69" spans="1:17" ht="10.5" customHeight="1">
      <c r="A69" s="27" t="s">
        <v>55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1.25" customHeight="1">
      <c r="A70" s="17" t="s">
        <v>56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9" t="s">
        <v>118</v>
      </c>
      <c r="Q70" s="9"/>
    </row>
    <row r="71" spans="1:17" ht="18" customHeight="1">
      <c r="A71" s="17" t="s">
        <v>57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9" t="s">
        <v>118</v>
      </c>
      <c r="Q71" s="9"/>
    </row>
    <row r="72" spans="1:17" ht="11.25" customHeight="1">
      <c r="A72" s="17" t="s">
        <v>58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9" t="s">
        <v>118</v>
      </c>
      <c r="Q72" s="9"/>
    </row>
    <row r="73" spans="1:17" ht="10.5" customHeight="1">
      <c r="A73" s="27" t="s">
        <v>59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8.75" customHeight="1">
      <c r="A74" s="17" t="s">
        <v>60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9" t="s">
        <v>112</v>
      </c>
      <c r="Q74" s="9"/>
    </row>
    <row r="75" spans="1:17" ht="10.5" customHeight="1">
      <c r="A75" s="17" t="s">
        <v>61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9" t="s">
        <v>115</v>
      </c>
      <c r="Q75" s="9"/>
    </row>
    <row r="76" spans="1:17" ht="10.5" customHeight="1">
      <c r="A76" s="27" t="s">
        <v>62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1.25" customHeight="1">
      <c r="A77" s="17" t="s">
        <v>63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9" t="s">
        <v>119</v>
      </c>
      <c r="Q77" s="9"/>
    </row>
    <row r="78" spans="1:17" ht="10.5" customHeight="1">
      <c r="A78" s="17" t="s">
        <v>64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9" t="s">
        <v>120</v>
      </c>
      <c r="Q78" s="9"/>
    </row>
    <row r="79" spans="1:17" ht="18.75" customHeight="1">
      <c r="A79" s="17" t="s">
        <v>65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9" t="s">
        <v>121</v>
      </c>
      <c r="Q79" s="9"/>
    </row>
    <row r="80" spans="1:17" ht="18" customHeight="1">
      <c r="A80" s="17" t="s">
        <v>66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9" t="s">
        <v>112</v>
      </c>
      <c r="Q80" s="9"/>
    </row>
    <row r="81" spans="1:17" ht="10.5" customHeight="1">
      <c r="A81" s="27" t="s">
        <v>67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1.25" customHeight="1">
      <c r="A82" s="17" t="s">
        <v>68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9" t="s">
        <v>122</v>
      </c>
      <c r="Q82" s="9"/>
    </row>
    <row r="83" spans="1:17" ht="5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>
      <c r="A84" s="22" t="s">
        <v>69</v>
      </c>
      <c r="B84" s="22"/>
      <c r="C84" s="22"/>
      <c r="D84" s="22"/>
      <c r="E84" s="22"/>
      <c r="F84" s="22"/>
      <c r="G84" s="22"/>
      <c r="H84" s="22"/>
      <c r="I84" s="22"/>
      <c r="J84" s="22"/>
      <c r="K84" s="1"/>
      <c r="L84" s="1"/>
      <c r="M84" s="1"/>
      <c r="N84" s="1"/>
      <c r="O84" s="1"/>
      <c r="P84" s="1"/>
      <c r="Q84" s="1"/>
    </row>
    <row r="85" spans="1:17" ht="18" customHeight="1">
      <c r="A85" s="25" t="s">
        <v>70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7" t="s">
        <v>123</v>
      </c>
      <c r="Q85" s="7"/>
    </row>
    <row r="86" spans="1:17" ht="10.5" customHeight="1">
      <c r="A86" s="26" t="s">
        <v>71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8">
        <v>37</v>
      </c>
      <c r="Q86" s="8"/>
    </row>
    <row r="87" spans="1:17" ht="11.25" customHeight="1">
      <c r="A87" s="21" t="s">
        <v>72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4">
        <v>1</v>
      </c>
      <c r="Q87" s="4"/>
    </row>
    <row r="88" spans="1:17" ht="10.5" customHeight="1">
      <c r="A88" s="21" t="s">
        <v>73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4">
        <v>4</v>
      </c>
      <c r="Q88" s="4"/>
    </row>
    <row r="89" spans="1:17" ht="10.5" customHeight="1">
      <c r="A89" s="21" t="s">
        <v>74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4">
        <v>1</v>
      </c>
      <c r="Q89" s="4"/>
    </row>
    <row r="90" spans="1:17" ht="11.25" customHeight="1">
      <c r="A90" s="21" t="s">
        <v>75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4">
        <v>4</v>
      </c>
      <c r="Q90" s="4"/>
    </row>
    <row r="91" spans="1:17" ht="10.5" customHeight="1">
      <c r="A91" s="21" t="s">
        <v>76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4">
        <v>1</v>
      </c>
      <c r="Q91" s="4"/>
    </row>
    <row r="92" spans="1:17" ht="10.5" customHeight="1">
      <c r="A92" s="21" t="s">
        <v>77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4">
        <v>1</v>
      </c>
      <c r="Q92" s="4"/>
    </row>
    <row r="93" spans="1:17" ht="11.25" customHeight="1">
      <c r="A93" s="21" t="s">
        <v>17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4">
        <v>4</v>
      </c>
      <c r="Q93" s="4"/>
    </row>
    <row r="94" spans="1:17" ht="10.5" customHeight="1">
      <c r="A94" s="21" t="s">
        <v>78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4">
        <v>12</v>
      </c>
      <c r="Q94" s="4"/>
    </row>
    <row r="95" spans="1:17" ht="10.5" customHeight="1">
      <c r="A95" s="21" t="s">
        <v>79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4">
        <v>3</v>
      </c>
      <c r="Q95" s="4"/>
    </row>
    <row r="96" spans="1:17" ht="11.25" customHeight="1">
      <c r="A96" s="21" t="s">
        <v>80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4">
        <v>5</v>
      </c>
      <c r="Q96" s="4"/>
    </row>
    <row r="97" spans="1:17" ht="10.5" customHeight="1">
      <c r="A97" s="21" t="s">
        <v>81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4">
        <v>1</v>
      </c>
      <c r="Q97" s="4"/>
    </row>
    <row r="98" spans="1:17" ht="6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" customHeight="1">
      <c r="A99" s="22" t="s">
        <v>82</v>
      </c>
      <c r="B99" s="22"/>
      <c r="C99" s="22"/>
      <c r="D99" s="22"/>
      <c r="E99" s="22"/>
      <c r="F99" s="22"/>
      <c r="G99" s="22"/>
      <c r="H99" s="22"/>
      <c r="I99" s="22"/>
      <c r="J99" s="22"/>
      <c r="K99" s="1"/>
      <c r="L99" s="1"/>
      <c r="M99" s="1"/>
      <c r="N99" s="1"/>
      <c r="O99" s="1"/>
      <c r="P99" s="1"/>
      <c r="Q99" s="1"/>
    </row>
    <row r="100" spans="1:17" ht="18" customHeight="1">
      <c r="A100" s="23" t="s">
        <v>83</v>
      </c>
      <c r="B100" s="23"/>
      <c r="C100" s="14" t="s">
        <v>94</v>
      </c>
      <c r="D100" s="14"/>
      <c r="E100" s="14"/>
      <c r="F100" s="14"/>
      <c r="G100" s="14" t="s">
        <v>98</v>
      </c>
      <c r="H100" s="14"/>
      <c r="I100" s="14"/>
      <c r="J100" s="14"/>
      <c r="K100" s="14" t="s">
        <v>102</v>
      </c>
      <c r="L100" s="14"/>
      <c r="M100" s="14"/>
      <c r="N100" s="14"/>
      <c r="O100" s="14"/>
      <c r="P100" s="14"/>
      <c r="Q100" s="14"/>
    </row>
    <row r="101" spans="1:17" ht="19.5" customHeight="1">
      <c r="A101" s="24"/>
      <c r="B101" s="24"/>
      <c r="C101" s="16"/>
      <c r="D101" s="16"/>
      <c r="E101" s="16"/>
      <c r="F101" s="16"/>
      <c r="G101" s="16"/>
      <c r="H101" s="16"/>
      <c r="I101" s="16"/>
      <c r="J101" s="16"/>
      <c r="K101" s="5" t="s">
        <v>103</v>
      </c>
      <c r="L101" s="5"/>
      <c r="M101" s="5"/>
      <c r="N101" s="5"/>
      <c r="O101" s="5"/>
      <c r="P101" s="5" t="s">
        <v>124</v>
      </c>
      <c r="Q101" s="5"/>
    </row>
    <row r="102" spans="1:17" ht="10.5" customHeight="1">
      <c r="A102" s="17" t="s">
        <v>84</v>
      </c>
      <c r="B102" s="17"/>
      <c r="C102" s="6">
        <v>36384.58</v>
      </c>
      <c r="D102" s="6"/>
      <c r="E102" s="6"/>
      <c r="F102" s="6"/>
      <c r="G102" s="6">
        <v>36756.31</v>
      </c>
      <c r="H102" s="6"/>
      <c r="I102" s="6"/>
      <c r="J102" s="6"/>
      <c r="K102" s="6">
        <v>-371.73</v>
      </c>
      <c r="L102" s="6"/>
      <c r="M102" s="6"/>
      <c r="N102" s="6"/>
      <c r="O102" s="6"/>
      <c r="P102" s="6">
        <v>2855.93</v>
      </c>
      <c r="Q102" s="6"/>
    </row>
    <row r="103" spans="1:17" ht="0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1.25" customHeight="1">
      <c r="A104" s="17" t="s">
        <v>85</v>
      </c>
      <c r="B104" s="17"/>
      <c r="C104" s="6">
        <v>504989.63</v>
      </c>
      <c r="D104" s="6"/>
      <c r="E104" s="6"/>
      <c r="F104" s="6"/>
      <c r="G104" s="6">
        <v>503016.87</v>
      </c>
      <c r="H104" s="6"/>
      <c r="I104" s="6"/>
      <c r="J104" s="6"/>
      <c r="K104" s="6">
        <v>1972.76</v>
      </c>
      <c r="L104" s="6"/>
      <c r="M104" s="6"/>
      <c r="N104" s="6"/>
      <c r="O104" s="6"/>
      <c r="P104" s="6">
        <v>46010.73</v>
      </c>
      <c r="Q104" s="6"/>
    </row>
    <row r="105" spans="1:17" ht="0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0.5" customHeight="1">
      <c r="A106" s="17" t="s">
        <v>86</v>
      </c>
      <c r="B106" s="17"/>
      <c r="C106" s="6">
        <v>60426.76</v>
      </c>
      <c r="D106" s="6"/>
      <c r="E106" s="6"/>
      <c r="F106" s="6"/>
      <c r="G106" s="6">
        <v>61075.85</v>
      </c>
      <c r="H106" s="6"/>
      <c r="I106" s="6"/>
      <c r="J106" s="6"/>
      <c r="K106" s="6">
        <v>-649.09</v>
      </c>
      <c r="L106" s="6"/>
      <c r="M106" s="6"/>
      <c r="N106" s="6"/>
      <c r="O106" s="6"/>
      <c r="P106" s="6">
        <v>4733.09</v>
      </c>
      <c r="Q106" s="6"/>
    </row>
    <row r="107" spans="1:17" ht="6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1.25" customHeight="1">
      <c r="A108" s="13" t="s">
        <v>87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 t="s">
        <v>104</v>
      </c>
      <c r="L108" s="13"/>
      <c r="M108" s="13"/>
      <c r="N108" s="13"/>
      <c r="O108" s="13"/>
      <c r="P108" s="13"/>
      <c r="Q108" s="13"/>
    </row>
    <row r="109" spans="1:17" ht="12.75" customHeight="1">
      <c r="A109" s="13" t="s">
        <v>88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 t="s">
        <v>105</v>
      </c>
      <c r="L109" s="13"/>
      <c r="M109" s="13"/>
      <c r="N109" s="13"/>
      <c r="O109" s="13"/>
      <c r="P109" s="13"/>
      <c r="Q109" s="13"/>
    </row>
    <row r="110" spans="1:17" ht="6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" customHeight="1">
      <c r="A111" s="18" t="s">
        <v>89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"/>
      <c r="L111" s="1"/>
      <c r="M111" s="1"/>
      <c r="N111" s="1"/>
      <c r="O111" s="1"/>
      <c r="P111" s="1"/>
      <c r="Q111" s="1"/>
    </row>
  </sheetData>
  <sheetProtection/>
  <mergeCells count="217">
    <mergeCell ref="A11:B11"/>
    <mergeCell ref="A18:B18"/>
    <mergeCell ref="C13:L13"/>
    <mergeCell ref="C16:F16"/>
    <mergeCell ref="C17:F17"/>
    <mergeCell ref="C18:M18"/>
    <mergeCell ref="A4:B4"/>
    <mergeCell ref="A5:B5"/>
    <mergeCell ref="A7:J7"/>
    <mergeCell ref="A9:J9"/>
    <mergeCell ref="A10:B10"/>
    <mergeCell ref="A19:B19"/>
    <mergeCell ref="A21:J21"/>
    <mergeCell ref="A22:C22"/>
    <mergeCell ref="A23:C23"/>
    <mergeCell ref="C19:M19"/>
    <mergeCell ref="A12:B12"/>
    <mergeCell ref="A13:B13"/>
    <mergeCell ref="A15:J15"/>
    <mergeCell ref="A16:B16"/>
    <mergeCell ref="A17:B17"/>
    <mergeCell ref="A24:Q24"/>
    <mergeCell ref="A25:Q25"/>
    <mergeCell ref="A26:O26"/>
    <mergeCell ref="A27:O27"/>
    <mergeCell ref="A28:O28"/>
    <mergeCell ref="A29:O29"/>
    <mergeCell ref="P29:Q29"/>
    <mergeCell ref="A30:O30"/>
    <mergeCell ref="A31:Q31"/>
    <mergeCell ref="A32:O32"/>
    <mergeCell ref="A33:O33"/>
    <mergeCell ref="A34:O34"/>
    <mergeCell ref="A35:O35"/>
    <mergeCell ref="P30:Q30"/>
    <mergeCell ref="P32:Q32"/>
    <mergeCell ref="P33:Q33"/>
    <mergeCell ref="P34:Q34"/>
    <mergeCell ref="A36:O36"/>
    <mergeCell ref="A37:Q37"/>
    <mergeCell ref="A38:O38"/>
    <mergeCell ref="A39:O39"/>
    <mergeCell ref="A40:Q40"/>
    <mergeCell ref="A41:O41"/>
    <mergeCell ref="A42:O42"/>
    <mergeCell ref="A43:Q43"/>
    <mergeCell ref="A44:O44"/>
    <mergeCell ref="A45:O45"/>
    <mergeCell ref="A46:O46"/>
    <mergeCell ref="A47:Q47"/>
    <mergeCell ref="P44:Q44"/>
    <mergeCell ref="P45:Q45"/>
    <mergeCell ref="P46:Q46"/>
    <mergeCell ref="A48:O48"/>
    <mergeCell ref="A49:O49"/>
    <mergeCell ref="A50:O50"/>
    <mergeCell ref="A51:O51"/>
    <mergeCell ref="A52:O52"/>
    <mergeCell ref="A53:Q53"/>
    <mergeCell ref="P48:Q48"/>
    <mergeCell ref="P49:Q49"/>
    <mergeCell ref="P50:Q50"/>
    <mergeCell ref="P51:Q51"/>
    <mergeCell ref="A54:O54"/>
    <mergeCell ref="A55:O55"/>
    <mergeCell ref="A56:O56"/>
    <mergeCell ref="A57:O57"/>
    <mergeCell ref="A58:O58"/>
    <mergeCell ref="A59:O59"/>
    <mergeCell ref="A70:O70"/>
    <mergeCell ref="A71:O71"/>
    <mergeCell ref="A60:O60"/>
    <mergeCell ref="A61:O61"/>
    <mergeCell ref="A62:O62"/>
    <mergeCell ref="A63:O63"/>
    <mergeCell ref="A64:O64"/>
    <mergeCell ref="A65:O65"/>
    <mergeCell ref="A72:O72"/>
    <mergeCell ref="A73:Q73"/>
    <mergeCell ref="A74:O74"/>
    <mergeCell ref="A75:O75"/>
    <mergeCell ref="A76:Q76"/>
    <mergeCell ref="A77:O77"/>
    <mergeCell ref="P74:Q74"/>
    <mergeCell ref="P75:Q75"/>
    <mergeCell ref="P77:Q77"/>
    <mergeCell ref="A78:O78"/>
    <mergeCell ref="A79:O79"/>
    <mergeCell ref="A80:O80"/>
    <mergeCell ref="A81:Q81"/>
    <mergeCell ref="A82:O82"/>
    <mergeCell ref="A84:J84"/>
    <mergeCell ref="P78:Q78"/>
    <mergeCell ref="P79:Q79"/>
    <mergeCell ref="P80:Q80"/>
    <mergeCell ref="P82:Q82"/>
    <mergeCell ref="A85:O85"/>
    <mergeCell ref="A86:O86"/>
    <mergeCell ref="A87:O87"/>
    <mergeCell ref="A88:O88"/>
    <mergeCell ref="A89:O89"/>
    <mergeCell ref="A90:O90"/>
    <mergeCell ref="A91:O91"/>
    <mergeCell ref="A92:O92"/>
    <mergeCell ref="A93:O93"/>
    <mergeCell ref="A94:O94"/>
    <mergeCell ref="A95:O95"/>
    <mergeCell ref="A96:O96"/>
    <mergeCell ref="A97:O97"/>
    <mergeCell ref="A99:J99"/>
    <mergeCell ref="A100:B100"/>
    <mergeCell ref="A101:B101"/>
    <mergeCell ref="A102:B102"/>
    <mergeCell ref="A104:B104"/>
    <mergeCell ref="C100:F100"/>
    <mergeCell ref="C101:F101"/>
    <mergeCell ref="C102:F102"/>
    <mergeCell ref="C104:F104"/>
    <mergeCell ref="A106:B106"/>
    <mergeCell ref="A108:J108"/>
    <mergeCell ref="A109:J109"/>
    <mergeCell ref="A111:J111"/>
    <mergeCell ref="B1:P1"/>
    <mergeCell ref="C4:J4"/>
    <mergeCell ref="C5:J5"/>
    <mergeCell ref="C10:F10"/>
    <mergeCell ref="C11:F11"/>
    <mergeCell ref="C12:L12"/>
    <mergeCell ref="C106:F106"/>
    <mergeCell ref="D22:G22"/>
    <mergeCell ref="D23:G23"/>
    <mergeCell ref="F2:H2"/>
    <mergeCell ref="G10:J10"/>
    <mergeCell ref="G11:J11"/>
    <mergeCell ref="G16:J16"/>
    <mergeCell ref="G17:J17"/>
    <mergeCell ref="G100:J100"/>
    <mergeCell ref="G101:J101"/>
    <mergeCell ref="H22:K22"/>
    <mergeCell ref="H23:K23"/>
    <mergeCell ref="J2:N2"/>
    <mergeCell ref="K10:O10"/>
    <mergeCell ref="K11:O11"/>
    <mergeCell ref="K16:O16"/>
    <mergeCell ref="K17:O17"/>
    <mergeCell ref="K102:O102"/>
    <mergeCell ref="K104:O104"/>
    <mergeCell ref="K106:O106"/>
    <mergeCell ref="K108:Q108"/>
    <mergeCell ref="G102:J102"/>
    <mergeCell ref="G104:J104"/>
    <mergeCell ref="G106:J106"/>
    <mergeCell ref="K109:Q109"/>
    <mergeCell ref="L22:Q22"/>
    <mergeCell ref="L23:Q23"/>
    <mergeCell ref="M12:O12"/>
    <mergeCell ref="M13:O13"/>
    <mergeCell ref="N18:O18"/>
    <mergeCell ref="N19:O19"/>
    <mergeCell ref="P18:Q18"/>
    <mergeCell ref="K100:Q100"/>
    <mergeCell ref="K101:O101"/>
    <mergeCell ref="P19:Q19"/>
    <mergeCell ref="P26:Q26"/>
    <mergeCell ref="P27:Q27"/>
    <mergeCell ref="P28:Q28"/>
    <mergeCell ref="P10:Q10"/>
    <mergeCell ref="P11:Q11"/>
    <mergeCell ref="P12:Q12"/>
    <mergeCell ref="P13:Q13"/>
    <mergeCell ref="P16:Q16"/>
    <mergeCell ref="P17:Q17"/>
    <mergeCell ref="P35:Q35"/>
    <mergeCell ref="P36:Q36"/>
    <mergeCell ref="P38:Q38"/>
    <mergeCell ref="P39:Q39"/>
    <mergeCell ref="P41:Q41"/>
    <mergeCell ref="P42:Q42"/>
    <mergeCell ref="P52:Q52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7:Q67"/>
    <mergeCell ref="P68:Q68"/>
    <mergeCell ref="P70:Q70"/>
    <mergeCell ref="P71:Q71"/>
    <mergeCell ref="P72:Q72"/>
    <mergeCell ref="A66:Q66"/>
    <mergeCell ref="A67:O67"/>
    <mergeCell ref="A68:O68"/>
    <mergeCell ref="A69:Q69"/>
    <mergeCell ref="P96:Q96"/>
    <mergeCell ref="P85:Q85"/>
    <mergeCell ref="P86:Q86"/>
    <mergeCell ref="P87:Q87"/>
    <mergeCell ref="P88:Q88"/>
    <mergeCell ref="P89:Q89"/>
    <mergeCell ref="P90:Q90"/>
    <mergeCell ref="P97:Q97"/>
    <mergeCell ref="P101:Q101"/>
    <mergeCell ref="P102:Q102"/>
    <mergeCell ref="P104:Q104"/>
    <mergeCell ref="P106:Q106"/>
    <mergeCell ref="P91:Q91"/>
    <mergeCell ref="P92:Q92"/>
    <mergeCell ref="P93:Q93"/>
    <mergeCell ref="P94:Q94"/>
    <mergeCell ref="P95:Q95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2014-05-21T09:22:41Z</cp:lastPrinted>
  <dcterms:modified xsi:type="dcterms:W3CDTF">2014-05-21T09:22:58Z</dcterms:modified>
  <cp:category/>
  <cp:version/>
  <cp:contentType/>
  <cp:contentStatus/>
</cp:coreProperties>
</file>